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6.4\Common\Відділ діловодства\Хачай В.А\Звіти 2018 рік ДААС\"/>
    </mc:Choice>
  </mc:AlternateContent>
  <bookViews>
    <workbookView xWindow="0" yWindow="0" windowWidth="20490" windowHeight="762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E10" i="2" l="1"/>
  <c r="F10" i="2"/>
  <c r="G10" i="2"/>
  <c r="G50" i="2"/>
  <c r="G51" i="2"/>
  <c r="G52" i="2"/>
  <c r="G53" i="2"/>
  <c r="H10" i="2"/>
  <c r="H14" i="2"/>
  <c r="I10" i="2"/>
  <c r="I14" i="2"/>
  <c r="G49" i="2"/>
  <c r="J10" i="2"/>
  <c r="J14" i="2"/>
</calcChain>
</file>

<file path=xl/sharedStrings.xml><?xml version="1.0" encoding="utf-8"?>
<sst xmlns="http://schemas.openxmlformats.org/spreadsheetml/2006/main" count="112" uniqueCount="94">
  <si>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</si>
  <si>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</si>
  <si>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</si>
  <si>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</si>
  <si>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</si>
  <si>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</si>
  <si>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</si>
  <si>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</si>
  <si>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Примітка. Звіт складено за період з 01.01.2018 по 03.10.2018.</t>
  </si>
  <si>
    <t>2018 рік</t>
  </si>
  <si>
    <t>Донецький апеляційний адміністративний суд 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</si>
  <si>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</si>
  <si>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</si>
  <si>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</si>
  <si>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</si>
  <si>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</si>
  <si>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</si>
  <si>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</si>
  <si>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</si>
  <si>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</si>
  <si>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</si>
  <si>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</si>
  <si>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</si>
  <si>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</si>
  <si>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</si>
  <si>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</si>
  <si>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</si>
  <si>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</si>
  <si>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</si>
  <si>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</si>
  <si>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</si>
  <si>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</si>
  <si>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</si>
  <si>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</si>
  <si>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</si>
  <si>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</si>
  <si>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</si>
  <si>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</si>
  <si>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</si>
  <si>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</si>
  <si>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</si>
  <si>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</si>
  <si>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</si>
  <si>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</si>
  <si>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</si>
  <si>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</si>
  <si>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</si>
  <si>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</si>
  <si>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</si>
  <si>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</si>
  <si>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</si>
  <si>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</si>
  <si>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</si>
  <si>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</si>
  <si>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</si>
  <si>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</si>
  <si>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</si>
  <si>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</si>
  <si>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</si>
  <si>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</si>
  <si>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</si>
  <si>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</si>
  <si>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</si>
  <si>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</si>
  <si>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</si>
  <si>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</si>
  <si>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</si>
  <si>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</si>
  <si>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</si>
  <si>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</si>
  <si>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</si>
  <si>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</si>
  <si>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</si>
  <si>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</si>
  <si>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Фалін І. Ю.</t>
  </si>
  <si>
    <t>(П.І.Б.)</t>
  </si>
  <si>
    <t>Кот І. М.</t>
  </si>
  <si>
    <t>(06264)2-35-13</t>
  </si>
  <si>
    <t>inbox@apladm.dn.court.gov.ua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</si>
  <si>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</si>
  <si>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</si>
  <si>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</si>
  <si>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</si>
  <si>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</si>
  <si>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</si>
  <si>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</si>
  <si>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19 жовтня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</si>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</sst>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2"/>
      <color indexed="9"/>
      <name val="Times New Roman"/>
      <charset val="204"/>
    </font>
    <font>
      <sz val="10"/>
      <color indexed="9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0" fontId="6" fillId="0" borderId="13" xfId="0" applyNumberFormat="1" applyFont="1" applyFill="1" applyBorder="1" applyAlignment="1" applyProtection="1"/>
    <xf numFmtId="3" fontId="15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3" fontId="15" fillId="0" borderId="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wrapText="1"/>
    </xf>
    <xf numFmtId="0" fontId="21" fillId="0" borderId="2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wrapText="1"/>
    </xf>
    <xf numFmtId="14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9" fontId="15" fillId="0" borderId="9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49" fontId="18" fillId="0" borderId="1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16" t="s">
        <v>12</v>
      </c>
    </row>
    <row r="3" spans="1:8" ht="15.95" customHeight="1" x14ac:dyDescent="0.25">
      <c r="B3" s="67" t="s">
        <v>0</v>
      </c>
      <c r="C3" s="67"/>
      <c r="D3" s="67"/>
      <c r="E3" s="67"/>
      <c r="F3" s="67"/>
      <c r="G3" s="67"/>
      <c r="H3" s="67"/>
    </row>
    <row r="4" spans="1:8" ht="14.45" customHeight="1" x14ac:dyDescent="0.25">
      <c r="B4" s="67"/>
      <c r="C4" s="67"/>
      <c r="D4" s="67"/>
      <c r="E4" s="67"/>
      <c r="F4" s="67"/>
      <c r="G4" s="67"/>
      <c r="H4" s="67"/>
    </row>
    <row r="5" spans="1:8" ht="18.95" customHeight="1" x14ac:dyDescent="0.3">
      <c r="B5" s="68"/>
      <c r="C5" s="68"/>
      <c r="D5" s="68"/>
      <c r="E5" s="68"/>
      <c r="F5" s="68"/>
      <c r="G5" s="68"/>
      <c r="H5" s="68"/>
    </row>
    <row r="6" spans="1:8" ht="18.95" customHeight="1" x14ac:dyDescent="0.3">
      <c r="B6" s="2"/>
      <c r="C6" s="68" t="s">
        <v>9</v>
      </c>
      <c r="D6" s="68"/>
      <c r="E6" s="68"/>
      <c r="F6" s="68"/>
      <c r="G6" s="68"/>
      <c r="H6" s="2"/>
    </row>
    <row r="7" spans="1:8" ht="12.95" customHeight="1" x14ac:dyDescent="0.2">
      <c r="E7" s="17" t="s">
        <v>13</v>
      </c>
    </row>
    <row r="8" spans="1:8" ht="18.95" customHeight="1" x14ac:dyDescent="0.3">
      <c r="D8" s="13"/>
      <c r="F8" s="2"/>
      <c r="G8" s="2"/>
      <c r="H8" s="2"/>
    </row>
    <row r="9" spans="1:8" ht="12.95" customHeight="1" x14ac:dyDescent="0.2">
      <c r="E9" s="17"/>
      <c r="F9" s="8"/>
      <c r="G9" s="8"/>
      <c r="H9" s="8"/>
    </row>
    <row r="10" spans="1:8" ht="12.95" customHeight="1" x14ac:dyDescent="0.2">
      <c r="E10" s="17"/>
      <c r="F10" s="8"/>
      <c r="G10" s="8"/>
      <c r="H10" s="8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69" t="s">
        <v>1</v>
      </c>
      <c r="C12" s="70"/>
      <c r="D12" s="71"/>
      <c r="E12" s="18" t="s">
        <v>14</v>
      </c>
      <c r="F12" s="5"/>
      <c r="G12" s="16" t="s">
        <v>18</v>
      </c>
    </row>
    <row r="13" spans="1:8" ht="12.95" customHeight="1" x14ac:dyDescent="0.2">
      <c r="A13" s="1"/>
      <c r="B13" s="4"/>
      <c r="C13" s="10"/>
      <c r="D13" s="14"/>
      <c r="E13" s="19"/>
      <c r="F13" s="5"/>
      <c r="G13" s="24" t="s">
        <v>19</v>
      </c>
    </row>
    <row r="14" spans="1:8" ht="37.700000000000003" customHeight="1" x14ac:dyDescent="0.2">
      <c r="A14" s="1"/>
      <c r="B14" s="85" t="s">
        <v>2</v>
      </c>
      <c r="C14" s="86"/>
      <c r="D14" s="87"/>
      <c r="E14" s="74" t="s">
        <v>15</v>
      </c>
      <c r="F14" s="5"/>
      <c r="G14" s="24"/>
    </row>
    <row r="15" spans="1:8" ht="12.95" customHeight="1" x14ac:dyDescent="0.2">
      <c r="A15" s="1"/>
      <c r="B15" s="85"/>
      <c r="C15" s="86"/>
      <c r="D15" s="87"/>
      <c r="E15" s="74"/>
      <c r="F15" s="23"/>
      <c r="G15" s="25" t="s">
        <v>20</v>
      </c>
    </row>
    <row r="16" spans="1:8" ht="12.95" customHeight="1" x14ac:dyDescent="0.2">
      <c r="A16" s="1"/>
      <c r="B16" s="85"/>
      <c r="C16" s="86"/>
      <c r="D16" s="87"/>
      <c r="E16" s="74"/>
      <c r="F16" s="72" t="s">
        <v>16</v>
      </c>
      <c r="G16" s="73"/>
      <c r="H16" s="73"/>
    </row>
    <row r="17" spans="1:9" ht="12.95" customHeight="1" x14ac:dyDescent="0.2">
      <c r="A17" s="1"/>
      <c r="B17" s="85"/>
      <c r="C17" s="86"/>
      <c r="D17" s="87"/>
      <c r="E17" s="74"/>
      <c r="F17" s="75" t="s">
        <v>17</v>
      </c>
      <c r="G17" s="76"/>
      <c r="H17" s="76"/>
    </row>
    <row r="18" spans="1:9" ht="24.95" customHeight="1" x14ac:dyDescent="0.2">
      <c r="A18" s="1"/>
      <c r="B18" s="5"/>
      <c r="C18" s="8"/>
      <c r="D18" s="1"/>
      <c r="E18" s="20"/>
      <c r="F18" s="23"/>
    </row>
    <row r="19" spans="1:9" ht="12.95" customHeight="1" x14ac:dyDescent="0.2">
      <c r="A19" s="1"/>
      <c r="B19" s="5"/>
      <c r="C19" s="8"/>
      <c r="D19" s="1"/>
      <c r="E19" s="21"/>
      <c r="F19" s="23"/>
    </row>
    <row r="20" spans="1:9" ht="12.95" customHeight="1" x14ac:dyDescent="0.2">
      <c r="A20" s="1"/>
      <c r="B20" s="5"/>
      <c r="C20" s="8"/>
      <c r="D20" s="1"/>
      <c r="E20" s="21"/>
      <c r="F20" s="5"/>
      <c r="G20" s="25"/>
    </row>
    <row r="21" spans="1:9" ht="12.95" customHeight="1" x14ac:dyDescent="0.2">
      <c r="A21" s="1"/>
      <c r="B21" s="6"/>
      <c r="C21" s="3"/>
      <c r="D21" s="15"/>
      <c r="E21" s="22"/>
      <c r="F21" s="5"/>
    </row>
    <row r="22" spans="1:9" ht="12.95" customHeight="1" x14ac:dyDescent="0.2">
      <c r="B22" s="7"/>
      <c r="C22" s="7"/>
      <c r="D22" s="7"/>
      <c r="E22" s="7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8"/>
      <c r="C24" s="8"/>
      <c r="D24" s="8"/>
      <c r="E24" s="8"/>
    </row>
    <row r="25" spans="1:9" ht="12.95" customHeight="1" x14ac:dyDescent="0.2">
      <c r="B25" s="8"/>
      <c r="C25" s="8"/>
      <c r="D25" s="8"/>
      <c r="E25" s="8"/>
    </row>
    <row r="26" spans="1:9" ht="12.95" customHeight="1" x14ac:dyDescent="0.2">
      <c r="B26" s="8"/>
      <c r="C26" s="8"/>
      <c r="D26" s="8"/>
      <c r="E26" s="8"/>
    </row>
    <row r="27" spans="1:9" ht="12.95" customHeight="1" x14ac:dyDescent="0.2">
      <c r="B27" s="8"/>
      <c r="C27" s="8"/>
      <c r="D27" s="8"/>
      <c r="E27" s="8"/>
    </row>
    <row r="29" spans="1:9" ht="12.95" customHeight="1" x14ac:dyDescent="0.2">
      <c r="B29" s="3"/>
      <c r="C29" s="3"/>
      <c r="D29" s="3"/>
      <c r="E29" s="3"/>
      <c r="F29" s="3"/>
      <c r="G29" s="3"/>
      <c r="H29" s="3"/>
    </row>
    <row r="30" spans="1:9" ht="12.95" customHeight="1" x14ac:dyDescent="0.2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95" customHeight="1" x14ac:dyDescent="0.2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 x14ac:dyDescent="0.2">
      <c r="A32" s="1"/>
      <c r="B32" s="80" t="s">
        <v>4</v>
      </c>
      <c r="C32" s="81"/>
      <c r="D32" s="88" t="s">
        <v>10</v>
      </c>
      <c r="E32" s="88"/>
      <c r="F32" s="88"/>
      <c r="G32" s="88"/>
      <c r="H32" s="89"/>
      <c r="I32" s="5"/>
    </row>
    <row r="33" spans="1:9" ht="12.95" customHeight="1" x14ac:dyDescent="0.2">
      <c r="A33" s="1"/>
      <c r="B33" s="5"/>
      <c r="C33" s="8"/>
      <c r="D33" s="7"/>
      <c r="E33" s="7"/>
      <c r="F33" s="7"/>
      <c r="G33" s="7"/>
      <c r="H33" s="14"/>
      <c r="I33" s="5"/>
    </row>
    <row r="34" spans="1:9" ht="12.95" customHeight="1" x14ac:dyDescent="0.2">
      <c r="A34" s="1"/>
      <c r="B34" s="5" t="s">
        <v>5</v>
      </c>
      <c r="C34" s="8"/>
      <c r="D34" s="90" t="s">
        <v>11</v>
      </c>
      <c r="E34" s="88"/>
      <c r="F34" s="88"/>
      <c r="G34" s="88"/>
      <c r="H34" s="89"/>
      <c r="I34" s="5"/>
    </row>
    <row r="35" spans="1:9" ht="12.95" customHeight="1" x14ac:dyDescent="0.2">
      <c r="A35" s="1"/>
      <c r="B35" s="5"/>
      <c r="C35" s="8"/>
      <c r="D35" s="94"/>
      <c r="E35" s="94"/>
      <c r="F35" s="94"/>
      <c r="G35" s="94"/>
      <c r="H35" s="95"/>
      <c r="I35" s="5"/>
    </row>
    <row r="36" spans="1:9" ht="12.95" customHeight="1" x14ac:dyDescent="0.2">
      <c r="A36" s="1"/>
      <c r="B36" s="82"/>
      <c r="C36" s="83"/>
      <c r="D36" s="83"/>
      <c r="E36" s="83"/>
      <c r="F36" s="83"/>
      <c r="G36" s="83"/>
      <c r="H36" s="84"/>
      <c r="I36" s="23"/>
    </row>
    <row r="37" spans="1:9" ht="12.95" customHeight="1" x14ac:dyDescent="0.2">
      <c r="A37" s="1"/>
      <c r="B37" s="77" t="s">
        <v>6</v>
      </c>
      <c r="C37" s="78"/>
      <c r="D37" s="78"/>
      <c r="E37" s="78"/>
      <c r="F37" s="78"/>
      <c r="G37" s="78"/>
      <c r="H37" s="79"/>
      <c r="I37" s="23"/>
    </row>
    <row r="38" spans="1:9" ht="12.95" customHeight="1" x14ac:dyDescent="0.2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 x14ac:dyDescent="0.2">
      <c r="A39" s="1"/>
      <c r="B39" s="91"/>
      <c r="C39" s="92"/>
      <c r="D39" s="92"/>
      <c r="E39" s="92"/>
      <c r="F39" s="92"/>
      <c r="G39" s="92"/>
      <c r="H39" s="93"/>
      <c r="I39" s="5"/>
    </row>
    <row r="40" spans="1:9" ht="12.95" customHeight="1" x14ac:dyDescent="0.2">
      <c r="A40" s="1"/>
      <c r="B40" s="77" t="s">
        <v>7</v>
      </c>
      <c r="C40" s="78"/>
      <c r="D40" s="78"/>
      <c r="E40" s="78"/>
      <c r="F40" s="78"/>
      <c r="G40" s="78"/>
      <c r="H40" s="79"/>
      <c r="I40" s="5"/>
    </row>
    <row r="41" spans="1:9" ht="12.95" customHeight="1" x14ac:dyDescent="0.2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 x14ac:dyDescent="0.2">
      <c r="B42" s="7"/>
      <c r="C42" s="7"/>
      <c r="D42" s="7"/>
      <c r="E42" s="7"/>
      <c r="F42" s="7"/>
      <c r="G42" s="7"/>
      <c r="H42" s="7"/>
    </row>
    <row r="43" spans="1:9" ht="12.95" customHeight="1" x14ac:dyDescent="0.2">
      <c r="B43" s="8" t="s">
        <v>8</v>
      </c>
    </row>
  </sheetData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ageMargins left="0.74803149606299213" right="0.74803149606299213" top="0.98425196850393704" bottom="0.98425196850393704" header="0.51181102362204722" footer="0.5118110236220472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34" workbookViewId="0">
      <selection sqref="A1:I1"/>
    </sheetView>
  </sheetViews>
  <sheetFormatPr defaultRowHeight="12.75" x14ac:dyDescent="0.2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21" ht="15.75" x14ac:dyDescent="0.2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60">
        <v>77964</v>
      </c>
      <c r="K1" s="62">
        <v>8</v>
      </c>
      <c r="L1" s="62">
        <v>8</v>
      </c>
      <c r="M1" s="62">
        <v>60</v>
      </c>
      <c r="N1" s="62">
        <v>56</v>
      </c>
      <c r="O1" s="65">
        <v>2620</v>
      </c>
      <c r="P1" s="62">
        <v>77964</v>
      </c>
      <c r="Q1" s="65">
        <v>2620</v>
      </c>
      <c r="R1" s="62">
        <v>8</v>
      </c>
      <c r="S1" s="65">
        <v>0</v>
      </c>
      <c r="T1" s="62">
        <v>15</v>
      </c>
      <c r="U1" s="62">
        <v>15</v>
      </c>
    </row>
    <row r="2" spans="1:21" x14ac:dyDescent="0.2">
      <c r="A2" s="141" t="s">
        <v>22</v>
      </c>
      <c r="B2" s="141"/>
      <c r="C2" s="101"/>
      <c r="D2" s="139" t="s">
        <v>79</v>
      </c>
      <c r="E2" s="136" t="s">
        <v>84</v>
      </c>
      <c r="F2" s="137"/>
      <c r="G2" s="136" t="s">
        <v>89</v>
      </c>
      <c r="H2" s="137"/>
      <c r="I2" s="109" t="s">
        <v>92</v>
      </c>
      <c r="J2" s="109"/>
      <c r="K2" s="23"/>
    </row>
    <row r="3" spans="1:21" ht="63.75" x14ac:dyDescent="0.2">
      <c r="A3" s="142"/>
      <c r="B3" s="142"/>
      <c r="C3" s="103"/>
      <c r="D3" s="140"/>
      <c r="E3" s="28" t="s">
        <v>85</v>
      </c>
      <c r="F3" s="55" t="s">
        <v>87</v>
      </c>
      <c r="G3" s="28" t="s">
        <v>85</v>
      </c>
      <c r="H3" s="55" t="s">
        <v>91</v>
      </c>
      <c r="I3" s="28" t="s">
        <v>85</v>
      </c>
      <c r="J3" s="61" t="s">
        <v>93</v>
      </c>
      <c r="K3" s="23"/>
    </row>
    <row r="4" spans="1:21" x14ac:dyDescent="0.2">
      <c r="A4" s="130" t="s">
        <v>23</v>
      </c>
      <c r="B4" s="131"/>
      <c r="C4" s="132"/>
      <c r="D4" s="46" t="s">
        <v>80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23"/>
    </row>
    <row r="5" spans="1:21" ht="18.2" customHeight="1" x14ac:dyDescent="0.25">
      <c r="A5" s="119" t="s">
        <v>24</v>
      </c>
      <c r="B5" s="116" t="s">
        <v>46</v>
      </c>
      <c r="C5" s="41" t="s">
        <v>61</v>
      </c>
      <c r="D5" s="30">
        <v>1</v>
      </c>
      <c r="E5" s="51">
        <v>5162</v>
      </c>
      <c r="F5" s="51">
        <v>4670</v>
      </c>
      <c r="G5" s="51">
        <v>4671</v>
      </c>
      <c r="H5" s="51">
        <v>520</v>
      </c>
      <c r="I5" s="51">
        <v>491</v>
      </c>
      <c r="J5" s="51">
        <v>0</v>
      </c>
      <c r="K5" s="23"/>
      <c r="M5" s="64"/>
    </row>
    <row r="6" spans="1:21" ht="18.2" customHeight="1" x14ac:dyDescent="0.2">
      <c r="A6" s="120"/>
      <c r="B6" s="117"/>
      <c r="C6" s="41" t="s">
        <v>62</v>
      </c>
      <c r="D6" s="30">
        <v>2</v>
      </c>
      <c r="E6" s="51">
        <v>584</v>
      </c>
      <c r="F6" s="51">
        <v>544</v>
      </c>
      <c r="G6" s="51">
        <v>531</v>
      </c>
      <c r="H6" s="54">
        <v>174</v>
      </c>
      <c r="I6" s="51">
        <v>53</v>
      </c>
      <c r="J6" s="54">
        <v>0</v>
      </c>
      <c r="K6" s="23"/>
    </row>
    <row r="7" spans="1:21" ht="24.2" customHeight="1" x14ac:dyDescent="0.2">
      <c r="A7" s="120"/>
      <c r="B7" s="97" t="s">
        <v>47</v>
      </c>
      <c r="C7" s="99"/>
      <c r="D7" s="30">
        <v>3</v>
      </c>
      <c r="E7" s="51">
        <v>9</v>
      </c>
      <c r="F7" s="51">
        <v>9</v>
      </c>
      <c r="G7" s="51">
        <v>7</v>
      </c>
      <c r="H7" s="51">
        <v>0</v>
      </c>
      <c r="I7" s="54">
        <v>2</v>
      </c>
      <c r="J7" s="52">
        <v>0</v>
      </c>
      <c r="K7" s="23"/>
    </row>
    <row r="8" spans="1:21" ht="17.45" customHeight="1" x14ac:dyDescent="0.2">
      <c r="A8" s="120"/>
      <c r="B8" s="133" t="s">
        <v>48</v>
      </c>
      <c r="C8" s="134"/>
      <c r="D8" s="30">
        <v>4</v>
      </c>
      <c r="E8" s="52">
        <v>1</v>
      </c>
      <c r="F8" s="52">
        <v>1</v>
      </c>
      <c r="G8" s="52">
        <v>1</v>
      </c>
      <c r="H8" s="52">
        <v>0</v>
      </c>
      <c r="I8" s="52">
        <v>0</v>
      </c>
      <c r="J8" s="52">
        <v>0</v>
      </c>
      <c r="K8" s="23"/>
    </row>
    <row r="9" spans="1:21" ht="17.45" customHeight="1" x14ac:dyDescent="0.25">
      <c r="A9" s="120"/>
      <c r="B9" s="133" t="s">
        <v>49</v>
      </c>
      <c r="C9" s="134"/>
      <c r="D9" s="30">
        <v>5</v>
      </c>
      <c r="E9" s="52">
        <v>0</v>
      </c>
      <c r="F9" s="53">
        <v>0</v>
      </c>
      <c r="G9" s="52">
        <v>0</v>
      </c>
      <c r="H9" s="52">
        <v>0</v>
      </c>
      <c r="I9" s="52">
        <v>0</v>
      </c>
      <c r="J9" s="54">
        <v>0</v>
      </c>
      <c r="K9" s="23"/>
      <c r="L9" s="63"/>
    </row>
    <row r="10" spans="1:21" ht="15.2" customHeight="1" x14ac:dyDescent="0.25">
      <c r="A10" s="121"/>
      <c r="B10" s="114" t="s">
        <v>50</v>
      </c>
      <c r="C10" s="115"/>
      <c r="D10" s="30">
        <v>6</v>
      </c>
      <c r="E10" s="54">
        <f t="shared" ref="E10:J10" si="0">SUM(E5:E9)</f>
        <v>5756</v>
      </c>
      <c r="F10" s="54">
        <f t="shared" si="0"/>
        <v>5224</v>
      </c>
      <c r="G10" s="54">
        <f t="shared" si="0"/>
        <v>5210</v>
      </c>
      <c r="H10" s="54">
        <f t="shared" si="0"/>
        <v>694</v>
      </c>
      <c r="I10" s="54">
        <f t="shared" si="0"/>
        <v>546</v>
      </c>
      <c r="J10" s="54">
        <f t="shared" si="0"/>
        <v>0</v>
      </c>
      <c r="K10" s="23"/>
      <c r="L10" s="63"/>
    </row>
    <row r="11" spans="1:21" ht="15.2" customHeight="1" x14ac:dyDescent="0.25">
      <c r="A11" s="122" t="s">
        <v>25</v>
      </c>
      <c r="B11" s="123"/>
      <c r="C11" s="124"/>
      <c r="D11" s="30">
        <v>7</v>
      </c>
      <c r="E11" s="51">
        <v>2</v>
      </c>
      <c r="F11" s="51">
        <v>2</v>
      </c>
      <c r="G11" s="51">
        <v>2</v>
      </c>
      <c r="H11" s="54">
        <v>0</v>
      </c>
      <c r="I11" s="51">
        <v>0</v>
      </c>
      <c r="J11" s="51">
        <v>0</v>
      </c>
      <c r="K11" s="23"/>
      <c r="L11" s="63"/>
    </row>
    <row r="12" spans="1:21" ht="15.2" customHeight="1" x14ac:dyDescent="0.25">
      <c r="A12" s="125" t="s">
        <v>26</v>
      </c>
      <c r="B12" s="126"/>
      <c r="C12" s="127"/>
      <c r="D12" s="30">
        <v>8</v>
      </c>
      <c r="E12" s="53">
        <v>1</v>
      </c>
      <c r="F12" s="53">
        <v>1</v>
      </c>
      <c r="G12" s="53">
        <v>1</v>
      </c>
      <c r="H12" s="53">
        <v>0</v>
      </c>
      <c r="I12" s="52">
        <v>0</v>
      </c>
      <c r="J12" s="52">
        <v>0</v>
      </c>
      <c r="K12" s="23"/>
      <c r="L12" s="63"/>
    </row>
    <row r="13" spans="1:21" ht="30.2" customHeight="1" x14ac:dyDescent="0.25">
      <c r="A13" s="122" t="s">
        <v>27</v>
      </c>
      <c r="B13" s="123"/>
      <c r="C13" s="124"/>
      <c r="D13" s="30">
        <v>9</v>
      </c>
      <c r="E13" s="53">
        <v>0</v>
      </c>
      <c r="F13" s="52">
        <v>0</v>
      </c>
      <c r="G13" s="52">
        <v>0</v>
      </c>
      <c r="H13" s="53">
        <v>0</v>
      </c>
      <c r="I13" s="52">
        <v>0</v>
      </c>
      <c r="J13" s="54">
        <v>0</v>
      </c>
      <c r="K13" s="59">
        <v>5212</v>
      </c>
    </row>
    <row r="14" spans="1:21" ht="15.95" customHeight="1" x14ac:dyDescent="0.2">
      <c r="A14" s="118" t="s">
        <v>28</v>
      </c>
      <c r="B14" s="118"/>
      <c r="C14" s="118"/>
      <c r="D14" s="30">
        <v>10</v>
      </c>
      <c r="E14" s="54">
        <v>5758</v>
      </c>
      <c r="F14" s="54">
        <v>5226</v>
      </c>
      <c r="G14" s="54">
        <v>5212</v>
      </c>
      <c r="H14" s="54">
        <f>SUM(H10:H13)</f>
        <v>694</v>
      </c>
      <c r="I14" s="54">
        <f>SUM(I10:I13)</f>
        <v>546</v>
      </c>
      <c r="J14" s="54">
        <f>SUM(J10:J13)</f>
        <v>0</v>
      </c>
      <c r="K14" s="23"/>
    </row>
    <row r="15" spans="1:21" ht="7.5" customHeight="1" x14ac:dyDescent="0.25">
      <c r="A15" s="26"/>
      <c r="B15" s="38"/>
      <c r="C15" s="38"/>
      <c r="D15" s="47"/>
      <c r="E15" s="47"/>
      <c r="F15" s="47"/>
      <c r="G15" s="47"/>
      <c r="H15" s="47"/>
      <c r="I15" s="47"/>
      <c r="J15" s="47"/>
    </row>
    <row r="16" spans="1:21" ht="14.45" customHeight="1" x14ac:dyDescent="0.25">
      <c r="A16" s="148" t="s">
        <v>29</v>
      </c>
      <c r="B16" s="148"/>
      <c r="C16" s="148"/>
      <c r="D16" s="148"/>
      <c r="E16" s="148"/>
      <c r="F16" s="27"/>
      <c r="G16" s="56"/>
      <c r="H16" s="56"/>
    </row>
    <row r="17" spans="1:9" x14ac:dyDescent="0.2">
      <c r="A17" s="109" t="s">
        <v>22</v>
      </c>
      <c r="B17" s="109"/>
      <c r="C17" s="109"/>
      <c r="D17" s="109"/>
      <c r="E17" s="109"/>
      <c r="F17" s="109"/>
      <c r="G17" s="28" t="s">
        <v>88</v>
      </c>
      <c r="H17" s="28" t="s">
        <v>90</v>
      </c>
      <c r="I17" s="23"/>
    </row>
    <row r="18" spans="1:9" ht="15.95" customHeight="1" x14ac:dyDescent="0.2">
      <c r="A18" s="109" t="s">
        <v>24</v>
      </c>
      <c r="B18" s="109" t="s">
        <v>51</v>
      </c>
      <c r="C18" s="143" t="s">
        <v>63</v>
      </c>
      <c r="D18" s="128" t="s">
        <v>61</v>
      </c>
      <c r="E18" s="128"/>
      <c r="F18" s="128"/>
      <c r="G18" s="30">
        <v>1</v>
      </c>
      <c r="H18" s="51">
        <v>1756</v>
      </c>
      <c r="I18" s="23"/>
    </row>
    <row r="19" spans="1:9" ht="15.95" customHeight="1" x14ac:dyDescent="0.2">
      <c r="A19" s="109"/>
      <c r="B19" s="109"/>
      <c r="C19" s="144"/>
      <c r="D19" s="129" t="s">
        <v>81</v>
      </c>
      <c r="E19" s="129"/>
      <c r="F19" s="129"/>
      <c r="G19" s="30">
        <v>2</v>
      </c>
      <c r="H19" s="54">
        <v>157</v>
      </c>
      <c r="I19" s="23"/>
    </row>
    <row r="20" spans="1:9" ht="15.95" customHeight="1" x14ac:dyDescent="0.2">
      <c r="A20" s="109"/>
      <c r="B20" s="109"/>
      <c r="C20" s="143" t="s">
        <v>64</v>
      </c>
      <c r="D20" s="128" t="s">
        <v>61</v>
      </c>
      <c r="E20" s="128"/>
      <c r="F20" s="128"/>
      <c r="G20" s="30">
        <v>3</v>
      </c>
      <c r="H20" s="51">
        <v>392</v>
      </c>
      <c r="I20" s="23"/>
    </row>
    <row r="21" spans="1:9" ht="15.95" customHeight="1" x14ac:dyDescent="0.2">
      <c r="A21" s="109"/>
      <c r="B21" s="109"/>
      <c r="C21" s="144"/>
      <c r="D21" s="129" t="s">
        <v>81</v>
      </c>
      <c r="E21" s="129"/>
      <c r="F21" s="129"/>
      <c r="G21" s="30">
        <v>4</v>
      </c>
      <c r="H21" s="54">
        <v>172</v>
      </c>
      <c r="I21" s="23"/>
    </row>
    <row r="22" spans="1:9" ht="15.95" customHeight="1" x14ac:dyDescent="0.2">
      <c r="A22" s="109"/>
      <c r="B22" s="109"/>
      <c r="C22" s="143" t="s">
        <v>65</v>
      </c>
      <c r="D22" s="128" t="s">
        <v>61</v>
      </c>
      <c r="E22" s="128"/>
      <c r="F22" s="128"/>
      <c r="G22" s="30">
        <v>5</v>
      </c>
      <c r="H22" s="51">
        <v>127</v>
      </c>
      <c r="I22" s="23"/>
    </row>
    <row r="23" spans="1:9" ht="15.95" customHeight="1" x14ac:dyDescent="0.2">
      <c r="A23" s="109"/>
      <c r="B23" s="109"/>
      <c r="C23" s="144"/>
      <c r="D23" s="129" t="s">
        <v>81</v>
      </c>
      <c r="E23" s="129"/>
      <c r="F23" s="129"/>
      <c r="G23" s="30">
        <v>6</v>
      </c>
      <c r="H23" s="54">
        <v>2</v>
      </c>
      <c r="I23" s="23"/>
    </row>
    <row r="24" spans="1:9" ht="15.95" customHeight="1" x14ac:dyDescent="0.25">
      <c r="A24" s="109"/>
      <c r="B24" s="109" t="s">
        <v>52</v>
      </c>
      <c r="C24" s="113" t="s">
        <v>66</v>
      </c>
      <c r="D24" s="113"/>
      <c r="E24" s="113"/>
      <c r="F24" s="113"/>
      <c r="G24" s="30">
        <v>7</v>
      </c>
      <c r="H24" s="51">
        <v>1193</v>
      </c>
      <c r="I24" s="59">
        <v>0</v>
      </c>
    </row>
    <row r="25" spans="1:9" ht="15.95" customHeight="1" x14ac:dyDescent="0.25">
      <c r="A25" s="109"/>
      <c r="B25" s="109"/>
      <c r="C25" s="113" t="s">
        <v>67</v>
      </c>
      <c r="D25" s="113"/>
      <c r="E25" s="113"/>
      <c r="F25" s="113"/>
      <c r="G25" s="30">
        <v>8</v>
      </c>
      <c r="H25" s="51">
        <v>4565</v>
      </c>
      <c r="I25" s="59">
        <v>0</v>
      </c>
    </row>
    <row r="26" spans="1:9" ht="15.95" customHeight="1" x14ac:dyDescent="0.2">
      <c r="A26" s="109"/>
      <c r="B26" s="109"/>
      <c r="C26" s="146" t="s">
        <v>68</v>
      </c>
      <c r="D26" s="146"/>
      <c r="E26" s="146"/>
      <c r="F26" s="146"/>
      <c r="G26" s="30">
        <v>9</v>
      </c>
      <c r="H26" s="54">
        <v>4211</v>
      </c>
      <c r="I26" s="23"/>
    </row>
    <row r="27" spans="1:9" ht="15.95" customHeight="1" x14ac:dyDescent="0.2">
      <c r="A27" s="109"/>
      <c r="B27" s="100" t="s">
        <v>53</v>
      </c>
      <c r="C27" s="101"/>
      <c r="D27" s="104" t="s">
        <v>82</v>
      </c>
      <c r="E27" s="105"/>
      <c r="F27" s="106"/>
      <c r="G27" s="30">
        <v>10</v>
      </c>
      <c r="H27" s="51">
        <v>4</v>
      </c>
      <c r="I27" s="23"/>
    </row>
    <row r="28" spans="1:9" ht="15.95" customHeight="1" x14ac:dyDescent="0.2">
      <c r="A28" s="109"/>
      <c r="B28" s="102"/>
      <c r="C28" s="103"/>
      <c r="D28" s="104" t="s">
        <v>83</v>
      </c>
      <c r="E28" s="105"/>
      <c r="F28" s="106"/>
      <c r="G28" s="30">
        <v>11</v>
      </c>
      <c r="H28" s="51">
        <v>0</v>
      </c>
      <c r="I28" s="23"/>
    </row>
    <row r="29" spans="1:9" ht="16.7" customHeight="1" x14ac:dyDescent="0.2">
      <c r="A29" s="109"/>
      <c r="B29" s="97" t="s">
        <v>54</v>
      </c>
      <c r="C29" s="98"/>
      <c r="D29" s="98"/>
      <c r="E29" s="98"/>
      <c r="F29" s="99"/>
      <c r="G29" s="30">
        <v>12</v>
      </c>
      <c r="H29" s="51">
        <v>1600</v>
      </c>
      <c r="I29" s="23"/>
    </row>
    <row r="30" spans="1:9" ht="16.7" customHeight="1" x14ac:dyDescent="0.2">
      <c r="A30" s="109"/>
      <c r="B30" s="135" t="s">
        <v>55</v>
      </c>
      <c r="C30" s="135"/>
      <c r="D30" s="135"/>
      <c r="E30" s="135"/>
      <c r="F30" s="135"/>
      <c r="G30" s="30">
        <v>13</v>
      </c>
      <c r="H30" s="51">
        <v>159</v>
      </c>
      <c r="I30" s="23"/>
    </row>
    <row r="31" spans="1:9" ht="16.7" customHeight="1" x14ac:dyDescent="0.2">
      <c r="A31" s="109"/>
      <c r="B31" s="135" t="s">
        <v>56</v>
      </c>
      <c r="C31" s="135"/>
      <c r="D31" s="135"/>
      <c r="E31" s="135"/>
      <c r="F31" s="135"/>
      <c r="G31" s="30">
        <v>14</v>
      </c>
      <c r="H31" s="51">
        <v>1022</v>
      </c>
      <c r="I31" s="23"/>
    </row>
    <row r="32" spans="1:9" ht="13.7" customHeight="1" x14ac:dyDescent="0.2">
      <c r="A32" s="109"/>
      <c r="B32" s="113" t="s">
        <v>57</v>
      </c>
      <c r="C32" s="113"/>
      <c r="D32" s="113"/>
      <c r="E32" s="113"/>
      <c r="F32" s="113"/>
      <c r="G32" s="30">
        <v>15</v>
      </c>
      <c r="H32" s="51">
        <v>2</v>
      </c>
      <c r="I32" s="23"/>
    </row>
    <row r="33" spans="1:9" ht="16.7" customHeight="1" x14ac:dyDescent="0.2">
      <c r="A33" s="109"/>
      <c r="B33" s="97" t="s">
        <v>58</v>
      </c>
      <c r="C33" s="98"/>
      <c r="D33" s="98"/>
      <c r="E33" s="98"/>
      <c r="F33" s="99"/>
      <c r="G33" s="30">
        <v>16</v>
      </c>
      <c r="H33" s="51">
        <v>5</v>
      </c>
      <c r="I33" s="23"/>
    </row>
    <row r="34" spans="1:9" ht="39.950000000000003" customHeight="1" x14ac:dyDescent="0.2">
      <c r="A34" s="109"/>
      <c r="B34" s="113" t="s">
        <v>59</v>
      </c>
      <c r="C34" s="113"/>
      <c r="D34" s="113"/>
      <c r="E34" s="113"/>
      <c r="F34" s="113"/>
      <c r="G34" s="30">
        <v>17</v>
      </c>
      <c r="H34" s="51">
        <v>79</v>
      </c>
      <c r="I34" s="23"/>
    </row>
    <row r="35" spans="1:9" ht="15.95" customHeight="1" x14ac:dyDescent="0.2">
      <c r="A35" s="97" t="s">
        <v>30</v>
      </c>
      <c r="B35" s="98"/>
      <c r="C35" s="98"/>
      <c r="D35" s="98"/>
      <c r="E35" s="98"/>
      <c r="F35" s="98"/>
      <c r="G35" s="98"/>
      <c r="H35" s="99"/>
      <c r="I35" s="23"/>
    </row>
    <row r="36" spans="1:9" ht="15.95" customHeight="1" x14ac:dyDescent="0.2">
      <c r="A36" s="149" t="s">
        <v>31</v>
      </c>
      <c r="B36" s="149"/>
      <c r="C36" s="149"/>
      <c r="D36" s="149"/>
      <c r="E36" s="149"/>
      <c r="F36" s="149"/>
      <c r="G36" s="57">
        <v>18</v>
      </c>
      <c r="H36" s="54">
        <v>21</v>
      </c>
      <c r="I36" s="23"/>
    </row>
    <row r="37" spans="1:9" ht="15.95" customHeight="1" x14ac:dyDescent="0.2">
      <c r="A37" s="147" t="s">
        <v>32</v>
      </c>
      <c r="B37" s="147"/>
      <c r="C37" s="147"/>
      <c r="D37" s="147"/>
      <c r="E37" s="147"/>
      <c r="F37" s="147"/>
      <c r="G37" s="57">
        <v>19</v>
      </c>
      <c r="H37" s="54">
        <v>12</v>
      </c>
      <c r="I37" s="23"/>
    </row>
    <row r="38" spans="1:9" ht="7.5" customHeight="1" x14ac:dyDescent="0.2">
      <c r="A38" s="29"/>
      <c r="B38" s="29"/>
      <c r="C38" s="29"/>
      <c r="D38" s="29"/>
      <c r="E38" s="29"/>
      <c r="F38" s="29"/>
      <c r="G38" s="58"/>
      <c r="H38" s="7"/>
    </row>
    <row r="39" spans="1:9" ht="15.95" customHeight="1" x14ac:dyDescent="0.25">
      <c r="A39" s="110" t="s">
        <v>33</v>
      </c>
      <c r="B39" s="110"/>
      <c r="C39" s="110"/>
      <c r="D39" s="110"/>
      <c r="E39" s="110"/>
      <c r="F39" s="110"/>
      <c r="G39" s="12"/>
      <c r="H39" s="8"/>
    </row>
    <row r="40" spans="1:9" x14ac:dyDescent="0.2">
      <c r="A40" s="109" t="s">
        <v>22</v>
      </c>
      <c r="B40" s="109"/>
      <c r="C40" s="109"/>
      <c r="D40" s="109"/>
      <c r="E40" s="109"/>
      <c r="F40" s="28" t="s">
        <v>88</v>
      </c>
      <c r="G40" s="28" t="s">
        <v>90</v>
      </c>
      <c r="H40" s="5"/>
    </row>
    <row r="41" spans="1:9" ht="15.95" customHeight="1" x14ac:dyDescent="0.2">
      <c r="A41" s="108" t="s">
        <v>34</v>
      </c>
      <c r="B41" s="108"/>
      <c r="C41" s="96" t="s">
        <v>69</v>
      </c>
      <c r="D41" s="96"/>
      <c r="E41" s="96"/>
      <c r="F41" s="30">
        <v>1</v>
      </c>
      <c r="G41" s="51">
        <v>5053</v>
      </c>
      <c r="H41" s="5"/>
    </row>
    <row r="42" spans="1:9" ht="15.95" customHeight="1" x14ac:dyDescent="0.2">
      <c r="A42" s="108"/>
      <c r="B42" s="108"/>
      <c r="C42" s="96" t="s">
        <v>70</v>
      </c>
      <c r="D42" s="96"/>
      <c r="E42" s="96"/>
      <c r="F42" s="30">
        <v>2</v>
      </c>
      <c r="G42" s="51">
        <v>134</v>
      </c>
      <c r="H42" s="5"/>
    </row>
    <row r="43" spans="1:9" ht="15.95" customHeight="1" x14ac:dyDescent="0.2">
      <c r="A43" s="108"/>
      <c r="B43" s="108"/>
      <c r="C43" s="96" t="s">
        <v>71</v>
      </c>
      <c r="D43" s="96"/>
      <c r="E43" s="96"/>
      <c r="F43" s="30">
        <v>3</v>
      </c>
      <c r="G43" s="51">
        <v>8</v>
      </c>
      <c r="H43" s="5"/>
    </row>
    <row r="44" spans="1:9" ht="15.95" customHeight="1" x14ac:dyDescent="0.2">
      <c r="A44" s="108"/>
      <c r="B44" s="108"/>
      <c r="C44" s="96" t="s">
        <v>72</v>
      </c>
      <c r="D44" s="96"/>
      <c r="E44" s="96"/>
      <c r="F44" s="30">
        <v>4</v>
      </c>
      <c r="G44" s="51">
        <v>1</v>
      </c>
      <c r="H44" s="5"/>
    </row>
    <row r="45" spans="1:9" ht="15.2" customHeight="1" x14ac:dyDescent="0.2">
      <c r="A45" s="108"/>
      <c r="B45" s="108"/>
      <c r="C45" s="107" t="s">
        <v>73</v>
      </c>
      <c r="D45" s="107"/>
      <c r="E45" s="107"/>
      <c r="F45" s="30">
        <v>5</v>
      </c>
      <c r="G45" s="51">
        <v>16</v>
      </c>
      <c r="H45" s="23"/>
    </row>
    <row r="46" spans="1:9" ht="10.5" customHeight="1" x14ac:dyDescent="0.2">
      <c r="A46" s="31"/>
      <c r="B46" s="31"/>
      <c r="C46" s="42"/>
      <c r="D46" s="42"/>
      <c r="E46" s="42"/>
      <c r="F46" s="31"/>
      <c r="G46" s="7"/>
    </row>
    <row r="47" spans="1:9" ht="15.95" customHeight="1" x14ac:dyDescent="0.25">
      <c r="A47" s="32" t="s">
        <v>35</v>
      </c>
      <c r="B47" s="39"/>
      <c r="C47" s="39"/>
      <c r="D47" s="39"/>
      <c r="E47" s="3"/>
      <c r="F47" s="3"/>
      <c r="G47" s="3"/>
    </row>
    <row r="48" spans="1:9" ht="15.95" customHeight="1" x14ac:dyDescent="0.2">
      <c r="A48" s="109" t="s">
        <v>22</v>
      </c>
      <c r="B48" s="109"/>
      <c r="C48" s="109"/>
      <c r="D48" s="109"/>
      <c r="E48" s="109"/>
      <c r="F48" s="28" t="s">
        <v>88</v>
      </c>
      <c r="G48" s="28" t="s">
        <v>90</v>
      </c>
      <c r="H48" s="23"/>
    </row>
    <row r="49" spans="1:8" ht="15.95" customHeight="1" x14ac:dyDescent="0.2">
      <c r="A49" s="113" t="s">
        <v>36</v>
      </c>
      <c r="B49" s="113"/>
      <c r="C49" s="113"/>
      <c r="D49" s="113"/>
      <c r="E49" s="113"/>
      <c r="F49" s="30">
        <v>1</v>
      </c>
      <c r="G49" s="66">
        <f>IF(I14&lt;&gt;0,(J14/I14),0)</f>
        <v>0</v>
      </c>
      <c r="H49" s="23"/>
    </row>
    <row r="50" spans="1:8" ht="15.95" customHeight="1" x14ac:dyDescent="0.2">
      <c r="A50" s="97" t="s">
        <v>37</v>
      </c>
      <c r="B50" s="98"/>
      <c r="C50" s="98"/>
      <c r="D50" s="98"/>
      <c r="E50" s="99"/>
      <c r="F50" s="30">
        <v>2</v>
      </c>
      <c r="G50" s="66">
        <f>IF(F14&lt;&gt;0,(G14/F14),0)</f>
        <v>0.99732108687332566</v>
      </c>
      <c r="H50" s="23"/>
    </row>
    <row r="51" spans="1:8" ht="15.95" customHeight="1" x14ac:dyDescent="0.2">
      <c r="A51" s="97" t="s">
        <v>38</v>
      </c>
      <c r="B51" s="98"/>
      <c r="C51" s="98"/>
      <c r="D51" s="98"/>
      <c r="E51" s="99"/>
      <c r="F51" s="30">
        <v>3</v>
      </c>
      <c r="G51" s="52">
        <f>IF(H37&lt;&gt;0,G14/H37,0)</f>
        <v>434.33333333333331</v>
      </c>
      <c r="H51" s="23"/>
    </row>
    <row r="52" spans="1:8" ht="24.2" customHeight="1" x14ac:dyDescent="0.2">
      <c r="A52" s="97" t="s">
        <v>39</v>
      </c>
      <c r="B52" s="98"/>
      <c r="C52" s="98"/>
      <c r="D52" s="98"/>
      <c r="E52" s="99"/>
      <c r="F52" s="30">
        <v>4</v>
      </c>
      <c r="G52" s="52">
        <f>IF(H37&lt;&gt;0,E14/H37,0)</f>
        <v>479.83333333333331</v>
      </c>
      <c r="H52" s="23"/>
    </row>
    <row r="53" spans="1:8" ht="15.95" customHeight="1" x14ac:dyDescent="0.2">
      <c r="A53" s="97" t="s">
        <v>40</v>
      </c>
      <c r="B53" s="98"/>
      <c r="C53" s="98"/>
      <c r="D53" s="98"/>
      <c r="E53" s="99"/>
      <c r="F53" s="30">
        <v>5</v>
      </c>
      <c r="G53" s="52">
        <f>IF(Q1&lt;&gt;0,P1/Q1,0)</f>
        <v>29.757251908396945</v>
      </c>
      <c r="H53" s="23"/>
    </row>
    <row r="54" spans="1:8" ht="9" customHeight="1" x14ac:dyDescent="0.2">
      <c r="A54" s="33"/>
      <c r="B54" s="33"/>
      <c r="C54" s="7"/>
      <c r="D54" s="7"/>
      <c r="E54" s="7"/>
      <c r="F54" s="7"/>
      <c r="G54" s="7"/>
    </row>
    <row r="55" spans="1:8" ht="15.95" customHeight="1" x14ac:dyDescent="0.2">
      <c r="A55" s="145" t="s">
        <v>41</v>
      </c>
      <c r="B55" s="145"/>
      <c r="C55" s="43" t="s">
        <v>74</v>
      </c>
      <c r="D55" s="48"/>
      <c r="E55" s="8"/>
      <c r="F55" s="8"/>
      <c r="G55" s="8"/>
    </row>
    <row r="56" spans="1:8" ht="11.25" customHeight="1" x14ac:dyDescent="0.2">
      <c r="A56" s="8"/>
      <c r="B56" s="24" t="s">
        <v>60</v>
      </c>
      <c r="C56" s="44" t="s">
        <v>75</v>
      </c>
      <c r="D56" s="10"/>
      <c r="E56" s="8"/>
      <c r="F56" s="8"/>
      <c r="G56" s="8"/>
    </row>
    <row r="57" spans="1:8" ht="9" customHeight="1" x14ac:dyDescent="0.2">
      <c r="A57" s="8"/>
      <c r="B57" s="8"/>
      <c r="C57" s="8"/>
      <c r="D57" s="8"/>
      <c r="E57" s="8"/>
      <c r="F57" s="8"/>
      <c r="G57" s="8"/>
    </row>
    <row r="58" spans="1:8" x14ac:dyDescent="0.2">
      <c r="A58" s="34" t="s">
        <v>42</v>
      </c>
      <c r="B58" s="40"/>
      <c r="C58" s="43" t="s">
        <v>76</v>
      </c>
      <c r="D58" s="49"/>
      <c r="E58" s="40"/>
      <c r="F58" s="40"/>
      <c r="G58" s="40"/>
    </row>
    <row r="59" spans="1:8" ht="12.95" customHeight="1" x14ac:dyDescent="0.2">
      <c r="A59" s="35"/>
      <c r="B59" s="24" t="s">
        <v>60</v>
      </c>
      <c r="C59" s="45" t="s">
        <v>75</v>
      </c>
      <c r="D59" s="50"/>
      <c r="E59" s="8"/>
      <c r="F59" s="8"/>
      <c r="G59" s="8"/>
    </row>
    <row r="60" spans="1:8" ht="15.95" customHeight="1" x14ac:dyDescent="0.2">
      <c r="A60" s="36" t="s">
        <v>43</v>
      </c>
      <c r="B60" s="8"/>
      <c r="C60" s="111" t="s">
        <v>77</v>
      </c>
      <c r="D60" s="111"/>
      <c r="E60" s="8"/>
      <c r="F60" s="8"/>
      <c r="G60" s="8"/>
    </row>
    <row r="61" spans="1:8" ht="15.95" customHeight="1" x14ac:dyDescent="0.2">
      <c r="A61" s="37" t="s">
        <v>44</v>
      </c>
      <c r="B61" s="8"/>
      <c r="C61" s="111" t="s">
        <v>77</v>
      </c>
      <c r="D61" s="111"/>
      <c r="E61" s="8"/>
      <c r="F61" s="8"/>
      <c r="G61" s="8"/>
    </row>
    <row r="62" spans="1:8" ht="13.7" customHeight="1" x14ac:dyDescent="0.2">
      <c r="A62" s="36" t="s">
        <v>45</v>
      </c>
      <c r="B62" s="8"/>
      <c r="C62" s="111" t="s">
        <v>78</v>
      </c>
      <c r="D62" s="111"/>
      <c r="E62" s="112" t="s">
        <v>86</v>
      </c>
      <c r="F62" s="112"/>
      <c r="G62" s="112"/>
    </row>
    <row r="63" spans="1:8" ht="15.95" customHeight="1" x14ac:dyDescent="0.2">
      <c r="A63" s="8"/>
      <c r="B63" s="8"/>
      <c r="C63" s="7"/>
      <c r="D63" s="7"/>
      <c r="E63" s="8"/>
      <c r="F63" s="8"/>
      <c r="G63" s="8"/>
    </row>
  </sheetData>
  <mergeCells count="65">
    <mergeCell ref="C62:D62"/>
    <mergeCell ref="C61:D61"/>
    <mergeCell ref="A37:F37"/>
    <mergeCell ref="A16:E16"/>
    <mergeCell ref="A13:C13"/>
    <mergeCell ref="A17:F17"/>
    <mergeCell ref="C18:C19"/>
    <mergeCell ref="A35:H35"/>
    <mergeCell ref="A36:F36"/>
    <mergeCell ref="C20:C21"/>
    <mergeCell ref="C24:F24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G2:H2"/>
    <mergeCell ref="A1:I1"/>
    <mergeCell ref="E2:F2"/>
    <mergeCell ref="I2:J2"/>
    <mergeCell ref="D2:D3"/>
    <mergeCell ref="A2:C3"/>
    <mergeCell ref="C25:F25"/>
    <mergeCell ref="A18:A34"/>
    <mergeCell ref="D20:F20"/>
    <mergeCell ref="D21:F21"/>
    <mergeCell ref="D22:F22"/>
    <mergeCell ref="D18:F18"/>
    <mergeCell ref="D19:F19"/>
    <mergeCell ref="A4:C4"/>
    <mergeCell ref="B8:C8"/>
    <mergeCell ref="B9:C9"/>
    <mergeCell ref="B7:C7"/>
    <mergeCell ref="C22:C23"/>
    <mergeCell ref="B10:C10"/>
    <mergeCell ref="B5:B6"/>
    <mergeCell ref="A14:C14"/>
    <mergeCell ref="A5:A10"/>
    <mergeCell ref="A11:C11"/>
    <mergeCell ref="A12:C12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C41:E41"/>
    <mergeCell ref="C42:E42"/>
    <mergeCell ref="C43:E43"/>
    <mergeCell ref="C44:E44"/>
    <mergeCell ref="B29:F29"/>
    <mergeCell ref="B27:C28"/>
    <mergeCell ref="D27:F27"/>
    <mergeCell ref="D28:F28"/>
    <mergeCell ref="B32:F32"/>
    <mergeCell ref="B33:F33"/>
  </mergeCells>
  <pageMargins left="0.74803149606299213" right="0.74803149606299213" top="0.98425196850393704" bottom="0.98425196850393704" header="0.51181102362204722" footer="0.51181102362204722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2018-10-19T08:18:20Z</cp:lastPrinted>
  <dcterms:created xsi:type="dcterms:W3CDTF">2019-03-04T10:11:53Z</dcterms:created>
  <dcterms:modified xsi:type="dcterms:W3CDTF">2019-03-04T10:11:53Z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2ААС річний після виправлення шаблону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2567CE43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2018-12-30T21:00:00Z</vt:filetime>
  </property>
  <property fmtid="{D5CDD505-2E9C-101B-9397-08002B2CF9AE}" pid="13" name="Період">
    <vt:lpwstr>2018 рік</vt:lpwstr>
  </property>
</Properties>
</file>